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846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G9" i="1" l="1"/>
  <c r="G5" i="1"/>
  <c r="G17" i="1"/>
  <c r="G3" i="1"/>
  <c r="G7" i="1"/>
  <c r="G11" i="1"/>
  <c r="G15" i="1"/>
  <c r="G19" i="1"/>
  <c r="G4" i="1"/>
  <c r="G8" i="1"/>
  <c r="G12" i="1"/>
  <c r="G16" i="1"/>
  <c r="G20" i="1"/>
  <c r="G21" i="1"/>
  <c r="G13" i="1"/>
  <c r="G6" i="1"/>
  <c r="G10" i="1"/>
  <c r="G14" i="1"/>
  <c r="G18" i="1"/>
  <c r="G22" i="1"/>
</calcChain>
</file>

<file path=xl/sharedStrings.xml><?xml version="1.0" encoding="utf-8"?>
<sst xmlns="http://schemas.openxmlformats.org/spreadsheetml/2006/main" count="71" uniqueCount="66">
  <si>
    <t>編號</t>
  </si>
  <si>
    <t>參賽題目</t>
  </si>
  <si>
    <r>
      <t>A</t>
    </r>
    <r>
      <rPr>
        <sz val="8"/>
        <color rgb="FF000000"/>
        <rFont val="新細明體"/>
        <family val="1"/>
        <charset val="136"/>
      </rPr>
      <t>評審</t>
    </r>
    <phoneticPr fontId="6" type="noConversion"/>
  </si>
  <si>
    <r>
      <rPr>
        <b/>
        <sz val="8"/>
        <color rgb="FF000000"/>
        <rFont val="Times New Roman"/>
        <family val="1"/>
      </rPr>
      <t>B</t>
    </r>
    <r>
      <rPr>
        <sz val="8"/>
        <color rgb="FF000000"/>
        <rFont val="新細明體"/>
        <family val="1"/>
        <charset val="136"/>
      </rPr>
      <t>評審</t>
    </r>
    <phoneticPr fontId="6" type="noConversion"/>
  </si>
  <si>
    <r>
      <t>C</t>
    </r>
    <r>
      <rPr>
        <sz val="8"/>
        <color rgb="FF000000"/>
        <rFont val="新細明體"/>
        <family val="1"/>
        <charset val="136"/>
      </rPr>
      <t>評審</t>
    </r>
    <phoneticPr fontId="6" type="noConversion"/>
  </si>
  <si>
    <r>
      <rPr>
        <sz val="8"/>
        <color rgb="FF000000"/>
        <rFont val="新細明體"/>
        <family val="1"/>
        <charset val="136"/>
      </rPr>
      <t>排名</t>
    </r>
    <phoneticPr fontId="6" type="noConversion"/>
  </si>
  <si>
    <r>
      <rPr>
        <sz val="8"/>
        <color theme="1"/>
        <rFont val="新細明體"/>
        <family val="1"/>
        <charset val="136"/>
      </rPr>
      <t>參賽學校</t>
    </r>
    <phoneticPr fontId="6" type="noConversion"/>
  </si>
  <si>
    <r>
      <rPr>
        <sz val="8"/>
        <color rgb="FF000000"/>
        <rFont val="新細明體"/>
        <family val="1"/>
        <charset val="136"/>
      </rPr>
      <t>組長</t>
    </r>
    <phoneticPr fontId="6" type="noConversion"/>
  </si>
  <si>
    <r>
      <rPr>
        <sz val="8"/>
        <rFont val="細明體"/>
        <family val="3"/>
        <charset val="136"/>
      </rPr>
      <t>『獨食</t>
    </r>
    <r>
      <rPr>
        <sz val="8"/>
        <rFont val="Arial"/>
        <family val="2"/>
      </rPr>
      <t>Exclusive Food</t>
    </r>
    <r>
      <rPr>
        <sz val="8"/>
        <rFont val="細明體"/>
        <family val="3"/>
        <charset val="136"/>
      </rPr>
      <t>』</t>
    </r>
    <r>
      <rPr>
        <sz val="8"/>
        <rFont val="細明體"/>
        <family val="3"/>
        <charset val="136"/>
      </rPr>
      <t>調理式餐廳創業企劃書</t>
    </r>
    <phoneticPr fontId="6" type="noConversion"/>
  </si>
  <si>
    <r>
      <rPr>
        <sz val="8"/>
        <rFont val="新細明體"/>
        <family val="1"/>
        <charset val="136"/>
      </rPr>
      <t>正修科技大學</t>
    </r>
  </si>
  <si>
    <r>
      <rPr>
        <sz val="8"/>
        <rFont val="新細明體"/>
        <family val="1"/>
        <charset val="136"/>
      </rPr>
      <t>林玨愷</t>
    </r>
  </si>
  <si>
    <t>FFI創新商品</t>
  </si>
  <si>
    <r>
      <rPr>
        <sz val="8"/>
        <color theme="1"/>
        <rFont val="新細明體"/>
        <family val="1"/>
        <charset val="136"/>
      </rPr>
      <t>樹德科技大學</t>
    </r>
  </si>
  <si>
    <r>
      <rPr>
        <sz val="8"/>
        <color theme="1"/>
        <rFont val="新細明體"/>
        <family val="1"/>
        <charset val="136"/>
      </rPr>
      <t>方惠宣</t>
    </r>
  </si>
  <si>
    <t>Healthy Click</t>
    <phoneticPr fontId="6" type="noConversion"/>
  </si>
  <si>
    <r>
      <rPr>
        <sz val="8"/>
        <color theme="1"/>
        <rFont val="新細明體"/>
        <family val="1"/>
        <charset val="136"/>
      </rPr>
      <t>廣東東軟</t>
    </r>
    <r>
      <rPr>
        <sz val="8"/>
        <color theme="1"/>
        <rFont val="Times New Roman"/>
        <family val="1"/>
      </rPr>
      <t>/</t>
    </r>
    <r>
      <rPr>
        <sz val="8"/>
        <color theme="1"/>
        <rFont val="新細明體"/>
        <family val="1"/>
        <charset val="136"/>
      </rPr>
      <t>寧波學院</t>
    </r>
    <phoneticPr fontId="6" type="noConversion"/>
  </si>
  <si>
    <r>
      <rPr>
        <sz val="8"/>
        <color theme="1"/>
        <rFont val="新細明體"/>
        <family val="1"/>
        <charset val="136"/>
      </rPr>
      <t>劉斯源</t>
    </r>
  </si>
  <si>
    <t>田園米膳/現輾米創新行銷研究</t>
  </si>
  <si>
    <r>
      <rPr>
        <sz val="8"/>
        <rFont val="新細明體"/>
        <family val="1"/>
        <charset val="136"/>
      </rPr>
      <t>佛光大學</t>
    </r>
  </si>
  <si>
    <r>
      <rPr>
        <sz val="8"/>
        <rFont val="新細明體"/>
        <family val="1"/>
        <charset val="136"/>
      </rPr>
      <t>沈泓羽</t>
    </r>
  </si>
  <si>
    <t>CHANGE時尚租衣創業企劃</t>
  </si>
  <si>
    <r>
      <rPr>
        <sz val="8"/>
        <rFont val="新細明體"/>
        <family val="1"/>
        <charset val="136"/>
      </rPr>
      <t>陳芯儀</t>
    </r>
  </si>
  <si>
    <t>狗的世界創新商品</t>
  </si>
  <si>
    <r>
      <rPr>
        <sz val="8"/>
        <color theme="1"/>
        <rFont val="新細明體"/>
        <family val="1"/>
        <charset val="136"/>
      </rPr>
      <t>聖約翰科技大學</t>
    </r>
  </si>
  <si>
    <r>
      <rPr>
        <sz val="8"/>
        <color theme="1"/>
        <rFont val="新細明體"/>
        <family val="1"/>
        <charset val="136"/>
      </rPr>
      <t>張博翔</t>
    </r>
  </si>
  <si>
    <t>口腔攝影機</t>
  </si>
  <si>
    <r>
      <rPr>
        <sz val="8"/>
        <rFont val="新細明體"/>
        <family val="1"/>
        <charset val="136"/>
      </rPr>
      <t>南臺科技大學</t>
    </r>
  </si>
  <si>
    <r>
      <rPr>
        <sz val="8"/>
        <rFont val="新細明體"/>
        <family val="1"/>
        <charset val="136"/>
      </rPr>
      <t>賴子涵</t>
    </r>
  </si>
  <si>
    <t>新型砧板創新服務</t>
  </si>
  <si>
    <r>
      <rPr>
        <sz val="8"/>
        <color rgb="FF000000"/>
        <rFont val="新細明體"/>
        <family val="1"/>
        <charset val="136"/>
      </rPr>
      <t>正修科技大學</t>
    </r>
  </si>
  <si>
    <r>
      <rPr>
        <sz val="8"/>
        <color theme="1"/>
        <rFont val="新細明體"/>
        <family val="1"/>
        <charset val="136"/>
      </rPr>
      <t>楊晉丞</t>
    </r>
  </si>
  <si>
    <t>一種汽車急救裝置的製作</t>
  </si>
  <si>
    <r>
      <rPr>
        <sz val="8"/>
        <color theme="1"/>
        <rFont val="新細明體"/>
        <family val="1"/>
        <charset val="136"/>
      </rPr>
      <t>廖為忠</t>
    </r>
  </si>
  <si>
    <t>Auto takeout</t>
  </si>
  <si>
    <r>
      <rPr>
        <sz val="8"/>
        <color theme="1"/>
        <rFont val="新細明體"/>
        <family val="1"/>
        <charset val="136"/>
      </rPr>
      <t>健行科技大學</t>
    </r>
  </si>
  <si>
    <r>
      <rPr>
        <sz val="8"/>
        <color theme="1"/>
        <rFont val="新細明體"/>
        <family val="1"/>
        <charset val="136"/>
      </rPr>
      <t>張靖宜</t>
    </r>
  </si>
  <si>
    <t>藍芽連接，電話隨接</t>
  </si>
  <si>
    <r>
      <rPr>
        <sz val="8"/>
        <color theme="1"/>
        <rFont val="新細明體"/>
        <family val="1"/>
        <charset val="136"/>
      </rPr>
      <t>致理科技大學</t>
    </r>
  </si>
  <si>
    <r>
      <rPr>
        <sz val="8"/>
        <color theme="1"/>
        <rFont val="新細明體"/>
        <family val="1"/>
        <charset val="136"/>
      </rPr>
      <t>陳立翔</t>
    </r>
  </si>
  <si>
    <t>Let‘s GOGORO</t>
  </si>
  <si>
    <r>
      <rPr>
        <sz val="8"/>
        <color theme="1"/>
        <rFont val="新細明體"/>
        <family val="1"/>
        <charset val="136"/>
      </rPr>
      <t>屏東科技大學</t>
    </r>
  </si>
  <si>
    <r>
      <rPr>
        <sz val="8"/>
        <color theme="1"/>
        <rFont val="新細明體"/>
        <family val="1"/>
        <charset val="136"/>
      </rPr>
      <t>簡妘憶</t>
    </r>
  </si>
  <si>
    <t>lipping</t>
  </si>
  <si>
    <r>
      <rPr>
        <sz val="8"/>
        <color theme="1"/>
        <rFont val="新細明體"/>
        <family val="1"/>
        <charset val="136"/>
      </rPr>
      <t>陳逸祥</t>
    </r>
  </si>
  <si>
    <t>防皺助洗洗衣袋創新商品</t>
  </si>
  <si>
    <r>
      <rPr>
        <sz val="8"/>
        <color theme="1"/>
        <rFont val="新細明體"/>
        <family val="1"/>
        <charset val="136"/>
      </rPr>
      <t>正修科技大學</t>
    </r>
  </si>
  <si>
    <r>
      <rPr>
        <sz val="8"/>
        <color theme="1"/>
        <rFont val="新細明體"/>
        <family val="1"/>
        <charset val="136"/>
      </rPr>
      <t>卓郁芬</t>
    </r>
  </si>
  <si>
    <t>手搖杯杯套創新商品</t>
  </si>
  <si>
    <r>
      <rPr>
        <sz val="8"/>
        <color theme="1"/>
        <rFont val="新細明體"/>
        <family val="1"/>
        <charset val="136"/>
      </rPr>
      <t>王佳怡</t>
    </r>
  </si>
  <si>
    <t>Beauty4U創新服務</t>
  </si>
  <si>
    <r>
      <rPr>
        <sz val="8"/>
        <color theme="1"/>
        <rFont val="新細明體"/>
        <family val="1"/>
        <charset val="136"/>
      </rPr>
      <t>世新大學</t>
    </r>
  </si>
  <si>
    <r>
      <rPr>
        <sz val="8"/>
        <color theme="1"/>
        <rFont val="新細明體"/>
        <family val="1"/>
        <charset val="136"/>
      </rPr>
      <t>杜志盈</t>
    </r>
  </si>
  <si>
    <t>發薪之旅-虛擬實境網路民宿整合平臺</t>
  </si>
  <si>
    <r>
      <rPr>
        <sz val="8"/>
        <color theme="1"/>
        <rFont val="新細明體"/>
        <family val="1"/>
        <charset val="136"/>
      </rPr>
      <t>環球科技大學</t>
    </r>
  </si>
  <si>
    <r>
      <rPr>
        <sz val="8"/>
        <color theme="1"/>
        <rFont val="新細明體"/>
        <family val="1"/>
        <charset val="136"/>
      </rPr>
      <t>謝孟錡</t>
    </r>
  </si>
  <si>
    <t>智慧磁性過濾裝置</t>
  </si>
  <si>
    <r>
      <rPr>
        <sz val="8"/>
        <color theme="1"/>
        <rFont val="新細明體"/>
        <family val="1"/>
        <charset val="136"/>
      </rPr>
      <t>南臺科技大學</t>
    </r>
  </si>
  <si>
    <r>
      <rPr>
        <sz val="8"/>
        <color theme="1"/>
        <rFont val="新細明體"/>
        <family val="1"/>
        <charset val="136"/>
      </rPr>
      <t>葉俊德</t>
    </r>
  </si>
  <si>
    <t>時時關心您 創新產品</t>
  </si>
  <si>
    <r>
      <rPr>
        <sz val="8"/>
        <rFont val="新細明體"/>
        <family val="1"/>
        <charset val="136"/>
      </rPr>
      <t>虎尾科技大學</t>
    </r>
  </si>
  <si>
    <r>
      <rPr>
        <sz val="8"/>
        <rFont val="新細明體"/>
        <family val="1"/>
        <charset val="136"/>
      </rPr>
      <t>曾昱文</t>
    </r>
  </si>
  <si>
    <t>睡姿儀器創新服務</t>
  </si>
  <si>
    <r>
      <rPr>
        <sz val="8"/>
        <rFont val="新細明體"/>
        <family val="1"/>
        <charset val="136"/>
      </rPr>
      <t>呂秉蓉</t>
    </r>
  </si>
  <si>
    <r>
      <rPr>
        <sz val="10"/>
        <color theme="1"/>
        <rFont val="新細明體"/>
        <family val="2"/>
        <charset val="136"/>
      </rPr>
      <t>註</t>
    </r>
    <r>
      <rPr>
        <sz val="10"/>
        <color theme="1"/>
        <rFont val="Times New Roman"/>
        <family val="1"/>
      </rPr>
      <t xml:space="preserve">: </t>
    </r>
    <r>
      <rPr>
        <sz val="10"/>
        <color theme="1"/>
        <rFont val="新細明體"/>
        <family val="2"/>
        <charset val="136"/>
      </rPr>
      <t>因為報名組數超過</t>
    </r>
    <r>
      <rPr>
        <sz val="10"/>
        <color theme="1"/>
        <rFont val="Times New Roman"/>
        <family val="1"/>
      </rPr>
      <t>200</t>
    </r>
    <r>
      <rPr>
        <sz val="10"/>
        <color theme="1"/>
        <rFont val="新細明體"/>
        <family val="2"/>
        <charset val="136"/>
      </rPr>
      <t>組，特增加</t>
    </r>
    <r>
      <rPr>
        <sz val="10"/>
        <color theme="1"/>
        <rFont val="Times New Roman"/>
        <family val="1"/>
      </rPr>
      <t>5</t>
    </r>
    <r>
      <rPr>
        <sz val="10"/>
        <color theme="1"/>
        <rFont val="新細明體"/>
        <family val="2"/>
        <charset val="136"/>
      </rPr>
      <t>組入圍，共錄取</t>
    </r>
    <r>
      <rPr>
        <sz val="10"/>
        <color theme="1"/>
        <rFont val="Times New Roman"/>
        <family val="1"/>
      </rPr>
      <t>20</t>
    </r>
    <r>
      <rPr>
        <sz val="10"/>
        <color theme="1"/>
        <rFont val="新細明體"/>
        <family val="2"/>
        <charset val="136"/>
      </rPr>
      <t>組。</t>
    </r>
    <phoneticPr fontId="2" type="noConversion"/>
  </si>
  <si>
    <t>總分</t>
    <phoneticPr fontId="6" type="noConversion"/>
  </si>
  <si>
    <t>2017全國微型創業創新競賽 (大專組) 決賽入圍名單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</si>
</sst>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 "/>
  </numFmts>
  <fonts count="1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9"/>
      <name val="細明體"/>
      <family val="3"/>
      <charset val="136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  <font>
      <sz val="8"/>
      <name val="Arial"/>
      <family val="2"/>
    </font>
    <font>
      <sz val="8"/>
      <name val="細明體"/>
      <family val="3"/>
      <charset val="136"/>
    </font>
    <font>
      <sz val="8"/>
      <name val="Times New Roman"/>
      <family val="1"/>
    </font>
    <font>
      <sz val="8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" sqref="A2"/>
    </sheetView>
  </sheetViews>
  <sheetFormatPr defaultRowHeight="16.2" x14ac:dyDescent="0.3"/>
  <cols>
    <col min="1" max="1" width="5.44140625" customWidth="1"/>
    <col min="2" max="2" width="27.77734375" customWidth="1"/>
    <col min="3" max="3" width="5" customWidth="1"/>
    <col min="4" max="5" width="4.77734375" customWidth="1"/>
    <col min="6" max="6" width="4.88671875" customWidth="1"/>
    <col min="7" max="7" width="5" customWidth="1"/>
    <col min="8" max="8" width="13.6640625" customWidth="1"/>
    <col min="9" max="9" width="6.44140625" customWidth="1"/>
  </cols>
  <sheetData>
    <row r="1" spans="1:9" ht="27" customHeight="1" x14ac:dyDescent="0.3">
      <c r="A1" s="18" t="s">
        <v>65</v>
      </c>
      <c r="B1" s="18"/>
      <c r="C1" s="18"/>
      <c r="D1" s="18"/>
      <c r="E1" s="18"/>
      <c r="F1" s="18"/>
      <c r="G1" s="18"/>
      <c r="H1" s="18"/>
      <c r="I1" s="18"/>
    </row>
    <row r="2" spans="1:9" ht="20.399999999999999" customHeigh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19" t="s">
        <v>64</v>
      </c>
      <c r="G2" s="3" t="s">
        <v>5</v>
      </c>
      <c r="H2" s="4" t="s">
        <v>6</v>
      </c>
      <c r="I2" s="3" t="s">
        <v>7</v>
      </c>
    </row>
    <row r="3" spans="1:9" ht="25.2" customHeight="1" x14ac:dyDescent="0.3">
      <c r="A3" s="6">
        <v>119</v>
      </c>
      <c r="B3" s="7" t="s">
        <v>8</v>
      </c>
      <c r="C3" s="5">
        <v>92</v>
      </c>
      <c r="D3" s="5">
        <v>93</v>
      </c>
      <c r="E3" s="5">
        <v>85.7</v>
      </c>
      <c r="F3" s="8">
        <f>AVERAGE(C3:E3)</f>
        <v>90.233333333333334</v>
      </c>
      <c r="G3" s="5">
        <f t="shared" ref="G3:G22" si="0">_xlfn.RANK.EQ(F3,$F$3:$F$204)</f>
        <v>1</v>
      </c>
      <c r="H3" s="9" t="s">
        <v>9</v>
      </c>
      <c r="I3" s="10" t="s">
        <v>10</v>
      </c>
    </row>
    <row r="4" spans="1:9" x14ac:dyDescent="0.3">
      <c r="A4" s="6">
        <v>169</v>
      </c>
      <c r="B4" s="11" t="s">
        <v>11</v>
      </c>
      <c r="C4" s="5">
        <v>91</v>
      </c>
      <c r="D4" s="5">
        <v>93</v>
      </c>
      <c r="E4" s="5">
        <v>86.100000000000009</v>
      </c>
      <c r="F4" s="8">
        <f>AVERAGE(C4:E4)</f>
        <v>90.033333333333346</v>
      </c>
      <c r="G4" s="5">
        <f t="shared" si="0"/>
        <v>2</v>
      </c>
      <c r="H4" s="12" t="s">
        <v>12</v>
      </c>
      <c r="I4" s="13" t="s">
        <v>13</v>
      </c>
    </row>
    <row r="5" spans="1:9" x14ac:dyDescent="0.3">
      <c r="A5" s="6">
        <v>123</v>
      </c>
      <c r="B5" s="11" t="s">
        <v>14</v>
      </c>
      <c r="C5" s="5">
        <v>90</v>
      </c>
      <c r="D5" s="5">
        <v>92</v>
      </c>
      <c r="E5" s="5">
        <v>87.8</v>
      </c>
      <c r="F5" s="8">
        <f>AVERAGE(C5:E5)</f>
        <v>89.933333333333337</v>
      </c>
      <c r="G5" s="5">
        <f t="shared" si="0"/>
        <v>3</v>
      </c>
      <c r="H5" s="12" t="s">
        <v>15</v>
      </c>
      <c r="I5" s="13" t="s">
        <v>16</v>
      </c>
    </row>
    <row r="6" spans="1:9" x14ac:dyDescent="0.3">
      <c r="A6" s="6">
        <v>118</v>
      </c>
      <c r="B6" s="11" t="s">
        <v>17</v>
      </c>
      <c r="C6" s="5">
        <v>88</v>
      </c>
      <c r="D6" s="5">
        <v>92</v>
      </c>
      <c r="E6" s="5">
        <v>85.100000000000009</v>
      </c>
      <c r="F6" s="8">
        <f>AVERAGE(C6:E6)</f>
        <v>88.366666666666674</v>
      </c>
      <c r="G6" s="5">
        <f t="shared" si="0"/>
        <v>4</v>
      </c>
      <c r="H6" s="9" t="s">
        <v>18</v>
      </c>
      <c r="I6" s="10" t="s">
        <v>19</v>
      </c>
    </row>
    <row r="7" spans="1:9" x14ac:dyDescent="0.3">
      <c r="A7" s="6">
        <v>121</v>
      </c>
      <c r="B7" s="11" t="s">
        <v>20</v>
      </c>
      <c r="C7" s="5">
        <v>85</v>
      </c>
      <c r="D7" s="5">
        <v>93</v>
      </c>
      <c r="E7" s="5">
        <v>86.199999999999989</v>
      </c>
      <c r="F7" s="8">
        <f>AVERAGE(C7:E7)</f>
        <v>88.066666666666663</v>
      </c>
      <c r="G7" s="5">
        <f t="shared" si="0"/>
        <v>5</v>
      </c>
      <c r="H7" s="9" t="s">
        <v>9</v>
      </c>
      <c r="I7" s="10" t="s">
        <v>21</v>
      </c>
    </row>
    <row r="8" spans="1:9" x14ac:dyDescent="0.3">
      <c r="A8" s="6">
        <v>193</v>
      </c>
      <c r="B8" s="11" t="s">
        <v>22</v>
      </c>
      <c r="C8" s="5">
        <v>82</v>
      </c>
      <c r="D8" s="5">
        <v>95</v>
      </c>
      <c r="E8" s="5">
        <v>86.6</v>
      </c>
      <c r="F8" s="8">
        <f>AVERAGE(C8:E8)</f>
        <v>87.866666666666674</v>
      </c>
      <c r="G8" s="5">
        <f t="shared" si="0"/>
        <v>6</v>
      </c>
      <c r="H8" s="12" t="s">
        <v>23</v>
      </c>
      <c r="I8" s="13" t="s">
        <v>24</v>
      </c>
    </row>
    <row r="9" spans="1:9" x14ac:dyDescent="0.3">
      <c r="A9" s="6">
        <v>53</v>
      </c>
      <c r="B9" s="11" t="s">
        <v>25</v>
      </c>
      <c r="C9" s="5">
        <v>91</v>
      </c>
      <c r="D9" s="5">
        <v>88</v>
      </c>
      <c r="E9" s="5">
        <v>84.5</v>
      </c>
      <c r="F9" s="8">
        <f>AVERAGE(C9:E9)</f>
        <v>87.833333333333329</v>
      </c>
      <c r="G9" s="5">
        <f t="shared" si="0"/>
        <v>7</v>
      </c>
      <c r="H9" s="9" t="s">
        <v>26</v>
      </c>
      <c r="I9" s="10" t="s">
        <v>27</v>
      </c>
    </row>
    <row r="10" spans="1:9" x14ac:dyDescent="0.3">
      <c r="A10" s="6">
        <v>184</v>
      </c>
      <c r="B10" s="11" t="s">
        <v>28</v>
      </c>
      <c r="C10" s="5">
        <v>83</v>
      </c>
      <c r="D10" s="5">
        <v>92</v>
      </c>
      <c r="E10" s="5">
        <v>88.3</v>
      </c>
      <c r="F10" s="8">
        <f>AVERAGE(C10:E10)</f>
        <v>87.766666666666666</v>
      </c>
      <c r="G10" s="5">
        <f t="shared" si="0"/>
        <v>8</v>
      </c>
      <c r="H10" s="14" t="s">
        <v>29</v>
      </c>
      <c r="I10" s="13" t="s">
        <v>30</v>
      </c>
    </row>
    <row r="11" spans="1:9" x14ac:dyDescent="0.25">
      <c r="A11" s="6">
        <v>191</v>
      </c>
      <c r="B11" s="11" t="s">
        <v>31</v>
      </c>
      <c r="C11" s="5">
        <v>81</v>
      </c>
      <c r="D11" s="5">
        <v>92</v>
      </c>
      <c r="E11" s="5">
        <v>90</v>
      </c>
      <c r="F11" s="8">
        <f>AVERAGE(C11:E11)</f>
        <v>87.666666666666671</v>
      </c>
      <c r="G11" s="5">
        <f t="shared" si="0"/>
        <v>9</v>
      </c>
      <c r="H11" s="15" t="s">
        <v>23</v>
      </c>
      <c r="I11" s="13" t="s">
        <v>32</v>
      </c>
    </row>
    <row r="12" spans="1:9" x14ac:dyDescent="0.25">
      <c r="A12" s="6">
        <v>129</v>
      </c>
      <c r="B12" s="11" t="s">
        <v>33</v>
      </c>
      <c r="C12" s="5">
        <v>90</v>
      </c>
      <c r="D12" s="5">
        <v>90</v>
      </c>
      <c r="E12" s="5">
        <v>82.7</v>
      </c>
      <c r="F12" s="8">
        <f>AVERAGE(C12:E12)</f>
        <v>87.566666666666663</v>
      </c>
      <c r="G12" s="5">
        <f t="shared" si="0"/>
        <v>10</v>
      </c>
      <c r="H12" s="15" t="s">
        <v>34</v>
      </c>
      <c r="I12" s="13" t="s">
        <v>35</v>
      </c>
    </row>
    <row r="13" spans="1:9" x14ac:dyDescent="0.3">
      <c r="A13" s="6">
        <v>122</v>
      </c>
      <c r="B13" s="11" t="s">
        <v>36</v>
      </c>
      <c r="C13" s="5">
        <v>86</v>
      </c>
      <c r="D13" s="5">
        <v>89</v>
      </c>
      <c r="E13" s="5">
        <v>86.9</v>
      </c>
      <c r="F13" s="8">
        <f>AVERAGE(C13:E13)</f>
        <v>87.3</v>
      </c>
      <c r="G13" s="5">
        <f t="shared" si="0"/>
        <v>11</v>
      </c>
      <c r="H13" s="13" t="s">
        <v>37</v>
      </c>
      <c r="I13" s="13" t="s">
        <v>38</v>
      </c>
    </row>
    <row r="14" spans="1:9" x14ac:dyDescent="0.3">
      <c r="A14" s="6">
        <v>146</v>
      </c>
      <c r="B14" s="11" t="s">
        <v>39</v>
      </c>
      <c r="C14" s="5">
        <v>90</v>
      </c>
      <c r="D14" s="5">
        <v>84</v>
      </c>
      <c r="E14" s="5">
        <v>87.9</v>
      </c>
      <c r="F14" s="8">
        <f>AVERAGE(C14:E14)</f>
        <v>87.3</v>
      </c>
      <c r="G14" s="5">
        <f t="shared" si="0"/>
        <v>11</v>
      </c>
      <c r="H14" s="13" t="s">
        <v>40</v>
      </c>
      <c r="I14" s="13" t="s">
        <v>41</v>
      </c>
    </row>
    <row r="15" spans="1:9" x14ac:dyDescent="0.3">
      <c r="A15" s="6">
        <v>165</v>
      </c>
      <c r="B15" s="11" t="s">
        <v>42</v>
      </c>
      <c r="C15" s="5">
        <v>85</v>
      </c>
      <c r="D15" s="5">
        <v>97</v>
      </c>
      <c r="E15" s="5">
        <v>79.900000000000006</v>
      </c>
      <c r="F15" s="8">
        <f>AVERAGE(C15:E15)</f>
        <v>87.3</v>
      </c>
      <c r="G15" s="5">
        <f t="shared" si="0"/>
        <v>11</v>
      </c>
      <c r="H15" s="16" t="s">
        <v>34</v>
      </c>
      <c r="I15" s="13" t="s">
        <v>43</v>
      </c>
    </row>
    <row r="16" spans="1:9" x14ac:dyDescent="0.3">
      <c r="A16" s="6">
        <v>134</v>
      </c>
      <c r="B16" s="11" t="s">
        <v>44</v>
      </c>
      <c r="C16" s="5">
        <v>83</v>
      </c>
      <c r="D16" s="5">
        <v>95</v>
      </c>
      <c r="E16" s="5">
        <v>83.8</v>
      </c>
      <c r="F16" s="8">
        <f>AVERAGE(C16:E16)</f>
        <v>87.266666666666666</v>
      </c>
      <c r="G16" s="5">
        <f t="shared" si="0"/>
        <v>14</v>
      </c>
      <c r="H16" s="13" t="s">
        <v>45</v>
      </c>
      <c r="I16" s="13" t="s">
        <v>46</v>
      </c>
    </row>
    <row r="17" spans="1:9" x14ac:dyDescent="0.3">
      <c r="A17" s="6">
        <v>147</v>
      </c>
      <c r="B17" s="11" t="s">
        <v>47</v>
      </c>
      <c r="C17" s="5">
        <v>80</v>
      </c>
      <c r="D17" s="5">
        <v>96</v>
      </c>
      <c r="E17" s="5">
        <v>85.4</v>
      </c>
      <c r="F17" s="8">
        <f>AVERAGE(C17:E17)</f>
        <v>87.133333333333326</v>
      </c>
      <c r="G17" s="5">
        <f t="shared" si="0"/>
        <v>15</v>
      </c>
      <c r="H17" s="13" t="s">
        <v>34</v>
      </c>
      <c r="I17" s="13" t="s">
        <v>48</v>
      </c>
    </row>
    <row r="18" spans="1:9" x14ac:dyDescent="0.3">
      <c r="A18" s="6">
        <v>145</v>
      </c>
      <c r="B18" s="11" t="s">
        <v>49</v>
      </c>
      <c r="C18" s="5">
        <v>88</v>
      </c>
      <c r="D18" s="5">
        <v>89</v>
      </c>
      <c r="E18" s="5">
        <v>83.8</v>
      </c>
      <c r="F18" s="8">
        <f>AVERAGE(C18:E18)</f>
        <v>86.933333333333337</v>
      </c>
      <c r="G18" s="5">
        <f t="shared" si="0"/>
        <v>16</v>
      </c>
      <c r="H18" s="13" t="s">
        <v>50</v>
      </c>
      <c r="I18" s="13" t="s">
        <v>51</v>
      </c>
    </row>
    <row r="19" spans="1:9" x14ac:dyDescent="0.3">
      <c r="A19" s="6">
        <v>180</v>
      </c>
      <c r="B19" s="11" t="s">
        <v>52</v>
      </c>
      <c r="C19" s="5">
        <v>86</v>
      </c>
      <c r="D19" s="5">
        <v>95</v>
      </c>
      <c r="E19" s="5">
        <v>79.7</v>
      </c>
      <c r="F19" s="8">
        <f>AVERAGE(C19:E19)</f>
        <v>86.899999999999991</v>
      </c>
      <c r="G19" s="5">
        <f t="shared" si="0"/>
        <v>17</v>
      </c>
      <c r="H19" s="13" t="s">
        <v>53</v>
      </c>
      <c r="I19" s="13" t="s">
        <v>54</v>
      </c>
    </row>
    <row r="20" spans="1:9" x14ac:dyDescent="0.3">
      <c r="A20" s="6">
        <v>190</v>
      </c>
      <c r="B20" s="11" t="s">
        <v>55</v>
      </c>
      <c r="C20" s="5">
        <v>90</v>
      </c>
      <c r="D20" s="5">
        <v>89</v>
      </c>
      <c r="E20" s="5">
        <v>81.300000000000011</v>
      </c>
      <c r="F20" s="8">
        <f>AVERAGE(C20:E20)</f>
        <v>86.766666666666666</v>
      </c>
      <c r="G20" s="5">
        <f t="shared" si="0"/>
        <v>18</v>
      </c>
      <c r="H20" s="13" t="s">
        <v>56</v>
      </c>
      <c r="I20" s="13" t="s">
        <v>57</v>
      </c>
    </row>
    <row r="21" spans="1:9" x14ac:dyDescent="0.3">
      <c r="A21" s="6">
        <v>59</v>
      </c>
      <c r="B21" s="11" t="s">
        <v>58</v>
      </c>
      <c r="C21" s="5">
        <v>83</v>
      </c>
      <c r="D21" s="5">
        <v>91</v>
      </c>
      <c r="E21" s="5">
        <v>86.100000000000023</v>
      </c>
      <c r="F21" s="8">
        <f>AVERAGE(C21:E21)</f>
        <v>86.7</v>
      </c>
      <c r="G21" s="5">
        <f t="shared" si="0"/>
        <v>19</v>
      </c>
      <c r="H21" s="10" t="s">
        <v>59</v>
      </c>
      <c r="I21" s="10" t="s">
        <v>60</v>
      </c>
    </row>
    <row r="22" spans="1:9" x14ac:dyDescent="0.3">
      <c r="A22" s="6">
        <v>89</v>
      </c>
      <c r="B22" s="11" t="s">
        <v>61</v>
      </c>
      <c r="C22" s="5">
        <v>86</v>
      </c>
      <c r="D22" s="5">
        <v>91</v>
      </c>
      <c r="E22" s="5">
        <v>82.600000000000009</v>
      </c>
      <c r="F22" s="8">
        <f>AVERAGE(C22:E22)</f>
        <v>86.533333333333346</v>
      </c>
      <c r="G22" s="5">
        <f t="shared" si="0"/>
        <v>20</v>
      </c>
      <c r="H22" s="10" t="s">
        <v>9</v>
      </c>
      <c r="I22" s="10" t="s">
        <v>62</v>
      </c>
    </row>
    <row r="24" spans="1:9" x14ac:dyDescent="0.3">
      <c r="A24" s="17" t="s">
        <v>63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2017-05-04T14:41:03Z</dcterms:created>
  <dcterms:modified xsi:type="dcterms:W3CDTF">2017-05-04T17:33:32Z</dcterms:modified>
</cp:coreProperties>
</file>